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2" sheetId="1" r:id="rId1"/>
  </sheets>
  <definedNames>
    <definedName name="_xlnm.Print_Titles" localSheetId="0">'Tabela2'!$8:$10</definedName>
  </definedNames>
  <calcPr fullCalcOnLoad="1"/>
</workbook>
</file>

<file path=xl/sharedStrings.xml><?xml version="1.0" encoding="utf-8"?>
<sst xmlns="http://schemas.openxmlformats.org/spreadsheetml/2006/main" count="31" uniqueCount="25">
  <si>
    <t>Informacja z wykonania budżetu Gminy Gryfino za I półrocze 2005r. - część tabelaryczna</t>
  </si>
  <si>
    <t xml:space="preserve"> </t>
  </si>
  <si>
    <t>Tabela Nr 2</t>
  </si>
  <si>
    <t xml:space="preserve">Dochody związane z realizacją zadań z zakresu administracji rządowej oraz innych zadań zleconych ustawami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</si>
  <si>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</si>
  <si>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</si>
  <si>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</si>
  <si>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</si>
  <si>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</si>
  <si>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</si>
  <si>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</si>
  <si>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wykonania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</si>
  <si>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</si>
  <si>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</si>
  <si>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(związkom gmin) ustawami 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</si>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</sst>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justify" wrapText="1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justify" wrapText="1"/>
    </xf>
    <xf numFmtId="3" fontId="8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justify" wrapText="1"/>
    </xf>
    <xf numFmtId="3" fontId="7" fillId="0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3" fontId="8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justify" wrapText="1"/>
    </xf>
    <xf numFmtId="3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justify" wrapText="1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3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3" fontId="4" fillId="3" borderId="9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7.25390625" style="0" customWidth="1"/>
    <col min="2" max="2" width="12.00390625" style="0" customWidth="1"/>
    <col min="3" max="3" width="10.375" style="0" customWidth="1"/>
    <col min="4" max="4" width="59.875" style="2" customWidth="1"/>
    <col min="5" max="5" width="17.00390625" style="0" customWidth="1"/>
    <col min="6" max="6" width="16.125" style="0" customWidth="1"/>
    <col min="7" max="7" width="13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2.75">
      <c r="A2" t="s">
        <v>1</v>
      </c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4"/>
      <c r="B4" s="4"/>
      <c r="C4" s="4"/>
      <c r="D4" s="4"/>
      <c r="E4" s="4"/>
      <c r="F4" s="4"/>
      <c r="G4" s="4"/>
    </row>
    <row r="5" spans="1:7" ht="15.75" customHeight="1">
      <c r="A5" s="5" t="s">
        <v>3</v>
      </c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8">
      <c r="A7" s="6"/>
      <c r="B7" s="7"/>
      <c r="C7" s="7"/>
      <c r="D7" s="8"/>
      <c r="E7" s="7"/>
      <c r="F7" s="9" t="s">
        <v>4</v>
      </c>
      <c r="G7" s="9"/>
    </row>
    <row r="8" spans="1:7" ht="12.75" customHeight="1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3" t="s">
        <v>10</v>
      </c>
      <c r="G8" s="14" t="s">
        <v>11</v>
      </c>
    </row>
    <row r="9" spans="1:7" ht="12.75" customHeight="1">
      <c r="A9" s="10"/>
      <c r="B9" s="10"/>
      <c r="C9" s="15"/>
      <c r="D9" s="16"/>
      <c r="E9" s="13"/>
      <c r="F9" s="13"/>
      <c r="G9" s="14"/>
    </row>
    <row r="10" spans="1:7" ht="12.75">
      <c r="A10" s="17">
        <v>1</v>
      </c>
      <c r="B10" s="17">
        <v>2</v>
      </c>
      <c r="C10" s="17">
        <v>3</v>
      </c>
      <c r="D10" s="18">
        <v>4</v>
      </c>
      <c r="E10" s="17">
        <v>5</v>
      </c>
      <c r="F10" s="17">
        <v>6</v>
      </c>
      <c r="G10" s="17">
        <v>7</v>
      </c>
    </row>
    <row r="11" spans="1:7" ht="15.75">
      <c r="A11" s="19">
        <v>750</v>
      </c>
      <c r="B11" s="20"/>
      <c r="C11" s="20"/>
      <c r="D11" s="21" t="s">
        <v>12</v>
      </c>
      <c r="E11" s="22">
        <f>SUM(E12)</f>
        <v>217900</v>
      </c>
      <c r="F11" s="22">
        <f>SUM(F12)</f>
        <v>108950</v>
      </c>
      <c r="G11" s="23">
        <f aca="true" t="shared" si="0" ref="G11:G29">F11/E11*100</f>
        <v>50</v>
      </c>
    </row>
    <row r="12" spans="1:7" ht="14.25">
      <c r="A12" s="24"/>
      <c r="B12" s="24">
        <v>75011</v>
      </c>
      <c r="C12" s="25"/>
      <c r="D12" s="26" t="s">
        <v>13</v>
      </c>
      <c r="E12" s="27">
        <f>SUM(E13)</f>
        <v>217900</v>
      </c>
      <c r="F12" s="27">
        <f>SUM(F13)</f>
        <v>108950</v>
      </c>
      <c r="G12" s="28">
        <f t="shared" si="0"/>
        <v>50</v>
      </c>
    </row>
    <row r="13" spans="1:7" ht="36">
      <c r="A13" s="29"/>
      <c r="B13" s="30"/>
      <c r="C13" s="31">
        <v>2010</v>
      </c>
      <c r="D13" s="32" t="s">
        <v>14</v>
      </c>
      <c r="E13" s="33">
        <v>217900</v>
      </c>
      <c r="F13" s="33">
        <v>108950</v>
      </c>
      <c r="G13" s="28">
        <f t="shared" si="0"/>
        <v>50</v>
      </c>
    </row>
    <row r="14" spans="1:7" ht="47.25">
      <c r="A14" s="34">
        <v>751</v>
      </c>
      <c r="B14" s="35"/>
      <c r="C14" s="35"/>
      <c r="D14" s="21" t="s">
        <v>15</v>
      </c>
      <c r="E14" s="22">
        <f>SUM(E15)</f>
        <v>4990</v>
      </c>
      <c r="F14" s="22">
        <f>SUM(F15)</f>
        <v>2500</v>
      </c>
      <c r="G14" s="23">
        <f aca="true" t="shared" si="1" ref="G14:G19">F14/E14*100</f>
        <v>50.1002004008016</v>
      </c>
    </row>
    <row r="15" spans="1:7" ht="28.5">
      <c r="A15" s="36"/>
      <c r="B15" s="37">
        <v>75101</v>
      </c>
      <c r="C15" s="38"/>
      <c r="D15" s="39" t="s">
        <v>16</v>
      </c>
      <c r="E15" s="40">
        <f>SUM(E16)</f>
        <v>4990</v>
      </c>
      <c r="F15" s="40">
        <f>SUM(F16)</f>
        <v>2500</v>
      </c>
      <c r="G15" s="28">
        <f t="shared" si="1"/>
        <v>50.1002004008016</v>
      </c>
    </row>
    <row r="16" spans="1:7" ht="36">
      <c r="A16" s="41"/>
      <c r="B16" s="37"/>
      <c r="C16" s="38">
        <v>2010</v>
      </c>
      <c r="D16" s="32" t="s">
        <v>14</v>
      </c>
      <c r="E16" s="42">
        <v>4990</v>
      </c>
      <c r="F16" s="42">
        <v>2500</v>
      </c>
      <c r="G16" s="28">
        <f t="shared" si="1"/>
        <v>50.1002004008016</v>
      </c>
    </row>
    <row r="17" spans="1:7" ht="15.75">
      <c r="A17" s="19">
        <v>752</v>
      </c>
      <c r="B17" s="20"/>
      <c r="C17" s="20"/>
      <c r="D17" s="21" t="s">
        <v>17</v>
      </c>
      <c r="E17" s="22">
        <f>SUM(E18)</f>
        <v>500</v>
      </c>
      <c r="F17" s="22">
        <f>SUM(F18)</f>
        <v>500</v>
      </c>
      <c r="G17" s="23">
        <f t="shared" si="1"/>
        <v>100</v>
      </c>
    </row>
    <row r="18" spans="1:7" ht="14.25">
      <c r="A18" s="24"/>
      <c r="B18" s="24">
        <v>75212</v>
      </c>
      <c r="C18" s="25"/>
      <c r="D18" s="26" t="s">
        <v>18</v>
      </c>
      <c r="E18" s="27">
        <f>SUM(E19)</f>
        <v>500</v>
      </c>
      <c r="F18" s="27">
        <f>SUM(F19)</f>
        <v>500</v>
      </c>
      <c r="G18" s="28">
        <f t="shared" si="1"/>
        <v>100</v>
      </c>
    </row>
    <row r="19" spans="1:7" ht="36">
      <c r="A19" s="29"/>
      <c r="B19" s="30"/>
      <c r="C19" s="31">
        <v>2010</v>
      </c>
      <c r="D19" s="32" t="s">
        <v>14</v>
      </c>
      <c r="E19" s="33">
        <v>500</v>
      </c>
      <c r="F19" s="33">
        <v>500</v>
      </c>
      <c r="G19" s="28">
        <f t="shared" si="1"/>
        <v>100</v>
      </c>
    </row>
    <row r="20" spans="1:7" ht="15.75">
      <c r="A20" s="43">
        <v>852</v>
      </c>
      <c r="B20" s="44"/>
      <c r="C20" s="44"/>
      <c r="D20" s="45" t="s">
        <v>19</v>
      </c>
      <c r="E20" s="46">
        <f>SUM(E21+E23+E27+E25)</f>
        <v>6835260</v>
      </c>
      <c r="F20" s="46">
        <f>SUM(F21+F23+F27+F25)</f>
        <v>3620105</v>
      </c>
      <c r="G20" s="47">
        <f t="shared" si="0"/>
        <v>52.962213580756256</v>
      </c>
    </row>
    <row r="21" spans="1:7" ht="28.5">
      <c r="A21" s="48"/>
      <c r="B21" s="49">
        <v>85212</v>
      </c>
      <c r="C21" s="38"/>
      <c r="D21" s="39" t="s">
        <v>20</v>
      </c>
      <c r="E21" s="40">
        <f>SUM(E22:E22)</f>
        <v>6035000</v>
      </c>
      <c r="F21" s="40">
        <f>SUM(F22:F22)</f>
        <v>3159856</v>
      </c>
      <c r="G21" s="28">
        <f t="shared" si="0"/>
        <v>52.35884009942004</v>
      </c>
    </row>
    <row r="22" spans="1:7" ht="36">
      <c r="A22" s="50"/>
      <c r="B22" s="51"/>
      <c r="C22" s="38">
        <v>2010</v>
      </c>
      <c r="D22" s="32" t="s">
        <v>14</v>
      </c>
      <c r="E22" s="52">
        <v>6035000</v>
      </c>
      <c r="F22" s="52">
        <v>3159856</v>
      </c>
      <c r="G22" s="53">
        <f t="shared" si="0"/>
        <v>52.35884009942004</v>
      </c>
    </row>
    <row r="23" spans="1:7" ht="42.75">
      <c r="A23" s="54"/>
      <c r="B23" s="55">
        <v>85213</v>
      </c>
      <c r="C23" s="56"/>
      <c r="D23" s="57" t="s">
        <v>21</v>
      </c>
      <c r="E23" s="58">
        <f>SUM(E24:E24)</f>
        <v>70000</v>
      </c>
      <c r="F23" s="58">
        <f>SUM(F24:F24)</f>
        <v>35000</v>
      </c>
      <c r="G23" s="59">
        <f t="shared" si="0"/>
        <v>50</v>
      </c>
    </row>
    <row r="24" spans="1:7" ht="36">
      <c r="A24" s="54"/>
      <c r="B24" s="60"/>
      <c r="C24" s="60">
        <v>2010</v>
      </c>
      <c r="D24" s="32" t="s">
        <v>14</v>
      </c>
      <c r="E24" s="42">
        <v>70000</v>
      </c>
      <c r="F24" s="42">
        <v>35000</v>
      </c>
      <c r="G24" s="28">
        <f t="shared" si="0"/>
        <v>50</v>
      </c>
    </row>
    <row r="25" spans="1:7" ht="28.5">
      <c r="A25" s="54"/>
      <c r="B25" s="61">
        <v>85214</v>
      </c>
      <c r="C25" s="62"/>
      <c r="D25" s="63" t="s">
        <v>22</v>
      </c>
      <c r="E25" s="64">
        <f>SUM(E26)</f>
        <v>678260</v>
      </c>
      <c r="F25" s="64">
        <f>SUM(F26)</f>
        <v>399249</v>
      </c>
      <c r="G25" s="28">
        <f t="shared" si="0"/>
        <v>58.863710081679585</v>
      </c>
    </row>
    <row r="26" spans="1:7" ht="36">
      <c r="A26" s="54"/>
      <c r="B26" s="60"/>
      <c r="C26" s="60">
        <v>2010</v>
      </c>
      <c r="D26" s="32" t="s">
        <v>14</v>
      </c>
      <c r="E26" s="42">
        <v>678260</v>
      </c>
      <c r="F26" s="42">
        <v>399249</v>
      </c>
      <c r="G26" s="53">
        <f t="shared" si="0"/>
        <v>58.863710081679585</v>
      </c>
    </row>
    <row r="27" spans="1:7" ht="14.25">
      <c r="A27" s="54"/>
      <c r="B27" s="55">
        <v>85228</v>
      </c>
      <c r="C27" s="38"/>
      <c r="D27" s="39" t="s">
        <v>23</v>
      </c>
      <c r="E27" s="40">
        <f>SUM(E28)</f>
        <v>52000</v>
      </c>
      <c r="F27" s="40">
        <f>SUM(F28)</f>
        <v>26000</v>
      </c>
      <c r="G27" s="65">
        <f t="shared" si="0"/>
        <v>50</v>
      </c>
    </row>
    <row r="28" spans="1:7" ht="36.75" thickBot="1">
      <c r="A28" s="54"/>
      <c r="B28" s="66"/>
      <c r="C28" s="56">
        <v>2010</v>
      </c>
      <c r="D28" s="32" t="s">
        <v>14</v>
      </c>
      <c r="E28" s="42">
        <v>52000</v>
      </c>
      <c r="F28" s="42">
        <v>26000</v>
      </c>
      <c r="G28" s="28">
        <f t="shared" si="0"/>
        <v>50</v>
      </c>
    </row>
    <row r="29" spans="1:7" ht="16.5" thickBot="1">
      <c r="A29" s="67" t="s">
        <v>24</v>
      </c>
      <c r="B29" s="68"/>
      <c r="C29" s="68"/>
      <c r="D29" s="69"/>
      <c r="E29" s="70">
        <f>SUM(E17+E20+E14+E11)</f>
        <v>7058650</v>
      </c>
      <c r="F29" s="70">
        <f>SUM(F17+F20+F14+F11)</f>
        <v>3732055</v>
      </c>
      <c r="G29" s="71">
        <f t="shared" si="0"/>
        <v>52.87207893860724</v>
      </c>
    </row>
  </sheetData>
  <sheetProtection/>
  <mergeCells count="20">
    <mergeCell ref="E8:E9"/>
    <mergeCell ref="A1:G1"/>
    <mergeCell ref="A3:G3"/>
    <mergeCell ref="F7:G7"/>
    <mergeCell ref="A5:G6"/>
    <mergeCell ref="G8:G9"/>
    <mergeCell ref="A8:A9"/>
    <mergeCell ref="F8:F9"/>
    <mergeCell ref="B8:B9"/>
    <mergeCell ref="D8:D9"/>
    <mergeCell ref="B15:B16"/>
    <mergeCell ref="C8:C9"/>
    <mergeCell ref="A29:D29"/>
    <mergeCell ref="A21:A22"/>
    <mergeCell ref="B21:B22"/>
    <mergeCell ref="A18:A19"/>
    <mergeCell ref="B18:B19"/>
    <mergeCell ref="A12:A13"/>
    <mergeCell ref="B12:B13"/>
    <mergeCell ref="A15:A16"/>
  </mergeCells>
  <printOptions/>
  <pageMargins left="0.5905511811023623" right="0.5905511811023623" top="0.6692913385826772" bottom="0.7874015748031497" header="0.5118110236220472" footer="0.5118110236220472"/>
  <pageSetup firstPageNumber="3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2005-09-15T09:27:39Z</dcterms:created>
  <dcterms:modified xsi:type="dcterms:W3CDTF">2005-09-15T09:27:53Z</dcterms:modified>
  <cp:category/>
  <cp:version/>
  <cp:contentType/>
  <cp:contentStatus/>
</cp:coreProperties>
</file>