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1760" activeTab="0"/>
  </bookViews>
  <sheets>
    <sheet name="Tabela7" sheetId="1" r:id="rId1"/>
  </sheets>
  <definedNames>
    <definedName name="_xlnm.Print_Titles" localSheetId="0">'Tabela7'!$8:$12</definedName>
  </definedNames>
  <calcPr fullCalcOnLoad="1"/>
</workbook>
</file>

<file path=xl/sharedStrings.xml><?xml version="1.0" encoding="utf-8"?>
<sst xmlns="http://schemas.openxmlformats.org/spreadsheetml/2006/main" count="29" uniqueCount="29">
  <si>
    <t>Informacja z wykonania budżetu Gminy Gryfino za I półrocze 2006r. - część tabelaryczna</t>
  </si>
  <si>
    <t xml:space="preserve">                                                                                                                                                                                         Tabela Nr 7</t>
  </si>
  <si>
    <t xml:space="preserve">Wydatki związane z realizacją zadań z zakresu administracji rządowej oraz innych zadań zleconych ustawami </t>
  </si>
  <si>
    <t>w zł</t>
  </si>
  <si>
    <t>Dział</t>
  </si>
  <si>
    <t>Rozdział</t>
  </si>
  <si>
    <t>Wyszczególnienie</t>
  </si>
  <si>
    <t xml:space="preserve">Plan po zmianach </t>
  </si>
  <si>
    <t>Wykonanie ogółem</t>
  </si>
  <si>
    <t xml:space="preserve">                                           Wydatki bieżące</t>
  </si>
  <si>
    <t>Wydatki majątkowe</t>
  </si>
  <si>
    <t>% wykonania (5/4)</t>
  </si>
  <si>
    <t xml:space="preserve">Wydatki bieżące razem </t>
  </si>
  <si>
    <t>z tego:</t>
  </si>
  <si>
    <t>Wynagrodzenia i pochodne od wynagrodzeń</t>
  </si>
  <si>
    <t>Dotacje</t>
  </si>
  <si>
    <t xml:space="preserve">Wydatki na obsługę długu </t>
  </si>
  <si>
    <t>Wydatki z tytułu poręczeń i gwarancji</t>
  </si>
  <si>
    <t>750</t>
  </si>
  <si>
    <t>ADMINISTRACJA PUBLICZNA</t>
  </si>
  <si>
    <t>Urzędy wojewódzkie</t>
  </si>
  <si>
    <t>URZĘDY NACZELNYCH ORGANÓW WŁADZY PAŃSTWOWEJ, KONTROLI I OCHRONY PRAWA ORAZ SĄDOWNICTWA</t>
  </si>
  <si>
    <t xml:space="preserve">Urzędy naczelnych organów władzy państwowej, kontroli i ochrony prawa </t>
  </si>
  <si>
    <t>Pomoc społeczna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</si>
  <si>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</si>
  <si>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</si>
  <si>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</si>
  <si>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Usługi opiekuńcze i specjalistyczne usługi opiekuńcze</t>
  </si>
  <si>
    <t>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</si>
</sst>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12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8"/>
        <bgColor indexed="22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4" fontId="7" fillId="0" borderId="8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4" fontId="7" fillId="0" borderId="22" xfId="0" applyNumberFormat="1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vertical="center" wrapText="1"/>
    </xf>
    <xf numFmtId="4" fontId="7" fillId="0" borderId="23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/>
    </xf>
    <xf numFmtId="0" fontId="9" fillId="0" borderId="24" xfId="0" applyNumberFormat="1" applyFont="1" applyBorder="1" applyAlignment="1">
      <alignment horizontal="center"/>
    </xf>
    <xf numFmtId="49" fontId="10" fillId="2" borderId="25" xfId="0" applyNumberFormat="1" applyFont="1" applyFill="1" applyBorder="1" applyAlignment="1">
      <alignment horizontal="center" vertical="top"/>
    </xf>
    <xf numFmtId="0" fontId="10" fillId="2" borderId="25" xfId="0" applyFont="1" applyFill="1" applyBorder="1" applyAlignment="1">
      <alignment horizontal="center" vertical="top"/>
    </xf>
    <xf numFmtId="0" fontId="10" fillId="2" borderId="25" xfId="0" applyFont="1" applyFill="1" applyBorder="1" applyAlignment="1">
      <alignment horizontal="left" wrapText="1"/>
    </xf>
    <xf numFmtId="3" fontId="10" fillId="2" borderId="25" xfId="0" applyNumberFormat="1" applyFont="1" applyFill="1" applyBorder="1" applyAlignment="1">
      <alignment horizontal="right" vertical="center"/>
    </xf>
    <xf numFmtId="164" fontId="10" fillId="2" borderId="25" xfId="0" applyNumberFormat="1" applyFont="1" applyFill="1" applyBorder="1" applyAlignment="1">
      <alignment horizontal="right" vertical="center"/>
    </xf>
    <xf numFmtId="0" fontId="11" fillId="0" borderId="25" xfId="0" applyFont="1" applyBorder="1" applyAlignment="1">
      <alignment horizontal="center" vertical="top"/>
    </xf>
    <xf numFmtId="0" fontId="11" fillId="0" borderId="25" xfId="0" applyFont="1" applyBorder="1" applyAlignment="1">
      <alignment horizontal="left" vertical="center" wrapText="1"/>
    </xf>
    <xf numFmtId="3" fontId="11" fillId="0" borderId="25" xfId="0" applyNumberFormat="1" applyFont="1" applyBorder="1" applyAlignment="1">
      <alignment horizontal="right" vertical="center" wrapText="1"/>
    </xf>
    <xf numFmtId="3" fontId="11" fillId="0" borderId="25" xfId="0" applyNumberFormat="1" applyFont="1" applyBorder="1" applyAlignment="1">
      <alignment horizontal="right"/>
    </xf>
    <xf numFmtId="164" fontId="11" fillId="0" borderId="25" xfId="0" applyNumberFormat="1" applyFont="1" applyBorder="1" applyAlignment="1">
      <alignment horizontal="right"/>
    </xf>
    <xf numFmtId="0" fontId="8" fillId="2" borderId="25" xfId="0" applyFont="1" applyFill="1" applyBorder="1" applyAlignment="1">
      <alignment horizontal="left" wrapText="1"/>
    </xf>
    <xf numFmtId="3" fontId="8" fillId="2" borderId="25" xfId="0" applyNumberFormat="1" applyFont="1" applyFill="1" applyBorder="1" applyAlignment="1">
      <alignment horizontal="right" vertical="center"/>
    </xf>
    <xf numFmtId="164" fontId="8" fillId="2" borderId="25" xfId="0" applyNumberFormat="1" applyFont="1" applyFill="1" applyBorder="1" applyAlignment="1">
      <alignment horizontal="right" vertical="center"/>
    </xf>
    <xf numFmtId="0" fontId="11" fillId="0" borderId="15" xfId="0" applyFont="1" applyBorder="1" applyAlignment="1">
      <alignment horizontal="center" vertical="top"/>
    </xf>
    <xf numFmtId="0" fontId="11" fillId="0" borderId="25" xfId="0" applyFont="1" applyBorder="1" applyAlignment="1">
      <alignment horizontal="left" vertical="justify" wrapText="1"/>
    </xf>
    <xf numFmtId="164" fontId="11" fillId="0" borderId="25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top"/>
    </xf>
    <xf numFmtId="0" fontId="11" fillId="0" borderId="24" xfId="0" applyFont="1" applyBorder="1" applyAlignment="1">
      <alignment horizontal="center" vertical="top"/>
    </xf>
    <xf numFmtId="0" fontId="11" fillId="0" borderId="24" xfId="0" applyFont="1" applyBorder="1" applyAlignment="1">
      <alignment horizontal="center" vertical="top"/>
    </xf>
    <xf numFmtId="0" fontId="11" fillId="0" borderId="24" xfId="0" applyFont="1" applyBorder="1" applyAlignment="1">
      <alignment horizontal="left" vertical="justify" wrapText="1"/>
    </xf>
    <xf numFmtId="3" fontId="11" fillId="0" borderId="24" xfId="0" applyNumberFormat="1" applyFont="1" applyBorder="1" applyAlignment="1">
      <alignment horizontal="right" vertical="center" wrapText="1"/>
    </xf>
    <xf numFmtId="164" fontId="11" fillId="0" borderId="24" xfId="0" applyNumberFormat="1" applyFont="1" applyBorder="1" applyAlignment="1">
      <alignment horizontal="right" vertical="center" wrapText="1"/>
    </xf>
    <xf numFmtId="0" fontId="5" fillId="3" borderId="2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3" fontId="12" fillId="3" borderId="28" xfId="0" applyNumberFormat="1" applyFont="1" applyFill="1" applyBorder="1" applyAlignment="1">
      <alignment horizontal="right"/>
    </xf>
    <xf numFmtId="3" fontId="12" fillId="3" borderId="29" xfId="0" applyNumberFormat="1" applyFont="1" applyFill="1" applyBorder="1" applyAlignment="1">
      <alignment horizontal="right"/>
    </xf>
    <xf numFmtId="3" fontId="5" fillId="3" borderId="29" xfId="0" applyNumberFormat="1" applyFont="1" applyFill="1" applyBorder="1" applyAlignment="1">
      <alignment horizontal="right"/>
    </xf>
    <xf numFmtId="164" fontId="12" fillId="3" borderId="28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A19" sqref="A19:D20"/>
    </sheetView>
  </sheetViews>
  <sheetFormatPr defaultColWidth="9.00390625" defaultRowHeight="12.75"/>
  <cols>
    <col min="1" max="1" width="6.125" style="0" customWidth="1"/>
    <col min="2" max="2" width="8.375" style="0" customWidth="1"/>
    <col min="3" max="3" width="28.75390625" style="9" customWidth="1"/>
    <col min="4" max="4" width="11.125" style="70" customWidth="1"/>
    <col min="5" max="5" width="10.875" style="70" customWidth="1"/>
    <col min="6" max="6" width="11.25390625" style="70" customWidth="1"/>
    <col min="7" max="7" width="11.625" style="70" customWidth="1"/>
    <col min="8" max="8" width="11.25390625" style="70" customWidth="1"/>
    <col min="9" max="9" width="10.625" style="70" customWidth="1"/>
    <col min="10" max="10" width="10.75390625" style="70" customWidth="1"/>
    <col min="11" max="11" width="9.75390625" style="70" customWidth="1"/>
    <col min="12" max="12" width="8.75390625" style="70" customWidth="1"/>
  </cols>
  <sheetData>
    <row r="1" spans="1:13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3" spans="1:12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.75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s="9" customFormat="1" ht="13.5" thickBot="1">
      <c r="A7" s="7"/>
      <c r="B7" s="7"/>
      <c r="C7" s="7"/>
      <c r="D7" s="7"/>
      <c r="E7" s="7"/>
      <c r="F7" s="7"/>
      <c r="G7" s="7"/>
      <c r="H7" s="7"/>
      <c r="I7" s="7"/>
      <c r="J7" s="7"/>
      <c r="K7" s="8" t="s">
        <v>3</v>
      </c>
      <c r="L7" s="8"/>
    </row>
    <row r="8" spans="1:12" ht="12.75" customHeight="1">
      <c r="A8" s="10" t="s">
        <v>4</v>
      </c>
      <c r="B8" s="11" t="s">
        <v>5</v>
      </c>
      <c r="C8" s="12" t="s">
        <v>6</v>
      </c>
      <c r="D8" s="13" t="s">
        <v>7</v>
      </c>
      <c r="E8" s="14" t="s">
        <v>8</v>
      </c>
      <c r="F8" s="15" t="s">
        <v>9</v>
      </c>
      <c r="G8" s="16"/>
      <c r="H8" s="16"/>
      <c r="I8" s="16"/>
      <c r="J8" s="17"/>
      <c r="K8" s="13" t="s">
        <v>10</v>
      </c>
      <c r="L8" s="18" t="s">
        <v>11</v>
      </c>
    </row>
    <row r="9" spans="1:12" ht="12.75" customHeight="1">
      <c r="A9" s="19"/>
      <c r="B9" s="20"/>
      <c r="C9" s="21"/>
      <c r="D9" s="22"/>
      <c r="E9" s="22"/>
      <c r="F9" s="23"/>
      <c r="G9" s="24"/>
      <c r="H9" s="24"/>
      <c r="I9" s="24"/>
      <c r="J9" s="25"/>
      <c r="K9" s="22"/>
      <c r="L9" s="26"/>
    </row>
    <row r="10" spans="1:12" ht="12.75" customHeight="1">
      <c r="A10" s="19"/>
      <c r="B10" s="20"/>
      <c r="C10" s="21"/>
      <c r="D10" s="22"/>
      <c r="E10" s="22"/>
      <c r="F10" s="27" t="s">
        <v>12</v>
      </c>
      <c r="G10" s="28" t="s">
        <v>13</v>
      </c>
      <c r="H10" s="29"/>
      <c r="I10" s="29"/>
      <c r="J10" s="30"/>
      <c r="K10" s="22"/>
      <c r="L10" s="26"/>
    </row>
    <row r="11" spans="1:12" ht="57" thickBot="1">
      <c r="A11" s="31"/>
      <c r="B11" s="32"/>
      <c r="C11" s="33"/>
      <c r="D11" s="34"/>
      <c r="E11" s="35"/>
      <c r="F11" s="36"/>
      <c r="G11" s="37" t="s">
        <v>14</v>
      </c>
      <c r="H11" s="38" t="s">
        <v>15</v>
      </c>
      <c r="I11" s="38" t="s">
        <v>16</v>
      </c>
      <c r="J11" s="38" t="s">
        <v>17</v>
      </c>
      <c r="K11" s="34"/>
      <c r="L11" s="39"/>
    </row>
    <row r="12" spans="1:12" ht="12.75">
      <c r="A12" s="40">
        <v>1</v>
      </c>
      <c r="B12" s="40">
        <v>2</v>
      </c>
      <c r="C12" s="40">
        <v>3</v>
      </c>
      <c r="D12" s="41">
        <v>4</v>
      </c>
      <c r="E12" s="41">
        <v>5</v>
      </c>
      <c r="F12" s="41">
        <v>6</v>
      </c>
      <c r="G12" s="41">
        <v>7</v>
      </c>
      <c r="H12" s="41">
        <v>8</v>
      </c>
      <c r="I12" s="41">
        <v>9</v>
      </c>
      <c r="J12" s="41">
        <v>10</v>
      </c>
      <c r="K12" s="41">
        <v>11</v>
      </c>
      <c r="L12" s="41">
        <v>12</v>
      </c>
    </row>
    <row r="13" spans="1:12" ht="12.75">
      <c r="A13" s="42" t="s">
        <v>18</v>
      </c>
      <c r="B13" s="43"/>
      <c r="C13" s="44" t="s">
        <v>19</v>
      </c>
      <c r="D13" s="45">
        <f>SUM(D14:D14)</f>
        <v>221000</v>
      </c>
      <c r="E13" s="45">
        <f aca="true" t="shared" si="0" ref="E13:K13">SUM(E14:E14)</f>
        <v>119771</v>
      </c>
      <c r="F13" s="45">
        <f t="shared" si="0"/>
        <v>119771</v>
      </c>
      <c r="G13" s="45">
        <f t="shared" si="0"/>
        <v>119771</v>
      </c>
      <c r="H13" s="45">
        <f t="shared" si="0"/>
        <v>0</v>
      </c>
      <c r="I13" s="45">
        <f t="shared" si="0"/>
        <v>0</v>
      </c>
      <c r="J13" s="45">
        <f t="shared" si="0"/>
        <v>0</v>
      </c>
      <c r="K13" s="45">
        <f t="shared" si="0"/>
        <v>0</v>
      </c>
      <c r="L13" s="46">
        <f aca="true" t="shared" si="1" ref="L13:L22">F13/D13*100</f>
        <v>54.19502262443439</v>
      </c>
    </row>
    <row r="14" spans="1:12" ht="12.75">
      <c r="A14" s="47"/>
      <c r="B14" s="47">
        <v>75011</v>
      </c>
      <c r="C14" s="48" t="s">
        <v>20</v>
      </c>
      <c r="D14" s="49">
        <v>221000</v>
      </c>
      <c r="E14" s="49">
        <v>119771</v>
      </c>
      <c r="F14" s="49">
        <v>119771</v>
      </c>
      <c r="G14" s="50">
        <v>119771</v>
      </c>
      <c r="H14" s="50"/>
      <c r="I14" s="50"/>
      <c r="J14" s="49"/>
      <c r="K14" s="50"/>
      <c r="L14" s="51">
        <f t="shared" si="1"/>
        <v>54.19502262443439</v>
      </c>
    </row>
    <row r="15" spans="1:12" ht="48">
      <c r="A15" s="43">
        <v>751</v>
      </c>
      <c r="B15" s="43"/>
      <c r="C15" s="52" t="s">
        <v>21</v>
      </c>
      <c r="D15" s="53">
        <f aca="true" t="shared" si="2" ref="D15:K15">SUM(D16:D16)</f>
        <v>5088</v>
      </c>
      <c r="E15" s="53">
        <f t="shared" si="2"/>
        <v>0</v>
      </c>
      <c r="F15" s="53">
        <f t="shared" si="2"/>
        <v>0</v>
      </c>
      <c r="G15" s="53">
        <f t="shared" si="2"/>
        <v>0</v>
      </c>
      <c r="H15" s="53">
        <f t="shared" si="2"/>
        <v>0</v>
      </c>
      <c r="I15" s="53">
        <f t="shared" si="2"/>
        <v>0</v>
      </c>
      <c r="J15" s="53">
        <f t="shared" si="2"/>
        <v>0</v>
      </c>
      <c r="K15" s="53">
        <f t="shared" si="2"/>
        <v>0</v>
      </c>
      <c r="L15" s="54">
        <f t="shared" si="1"/>
        <v>0</v>
      </c>
    </row>
    <row r="16" spans="1:12" ht="36">
      <c r="A16" s="55"/>
      <c r="B16" s="47">
        <v>75101</v>
      </c>
      <c r="C16" s="56" t="s">
        <v>22</v>
      </c>
      <c r="D16" s="49">
        <v>5088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7">
        <f t="shared" si="1"/>
        <v>0</v>
      </c>
    </row>
    <row r="17" spans="1:12" ht="12.75">
      <c r="A17" s="43">
        <v>852</v>
      </c>
      <c r="B17" s="43"/>
      <c r="C17" s="44" t="s">
        <v>23</v>
      </c>
      <c r="D17" s="53">
        <f aca="true" t="shared" si="3" ref="D17:K17">SUM(D18:D21)</f>
        <v>11567923</v>
      </c>
      <c r="E17" s="53">
        <f t="shared" si="3"/>
        <v>3840357</v>
      </c>
      <c r="F17" s="53">
        <f t="shared" si="3"/>
        <v>3840357</v>
      </c>
      <c r="G17" s="53">
        <f t="shared" si="3"/>
        <v>166439</v>
      </c>
      <c r="H17" s="53">
        <f t="shared" si="3"/>
        <v>0</v>
      </c>
      <c r="I17" s="53">
        <f t="shared" si="3"/>
        <v>0</v>
      </c>
      <c r="J17" s="53">
        <f t="shared" si="3"/>
        <v>0</v>
      </c>
      <c r="K17" s="53">
        <f t="shared" si="3"/>
        <v>0</v>
      </c>
      <c r="L17" s="54">
        <f t="shared" si="1"/>
        <v>33.19832782427753</v>
      </c>
    </row>
    <row r="18" spans="1:12" ht="48.75" customHeight="1">
      <c r="A18" s="55"/>
      <c r="B18" s="47">
        <v>85212</v>
      </c>
      <c r="C18" s="56" t="s">
        <v>24</v>
      </c>
      <c r="D18" s="49">
        <v>10666000</v>
      </c>
      <c r="E18" s="49">
        <v>3376948</v>
      </c>
      <c r="F18" s="49">
        <v>3376948</v>
      </c>
      <c r="G18" s="49">
        <v>141212</v>
      </c>
      <c r="H18" s="49"/>
      <c r="I18" s="49"/>
      <c r="J18" s="49"/>
      <c r="K18" s="49"/>
      <c r="L18" s="57">
        <f t="shared" si="1"/>
        <v>31.660866304144008</v>
      </c>
    </row>
    <row r="19" spans="1:12" ht="60">
      <c r="A19" s="58"/>
      <c r="B19" s="59">
        <v>85213</v>
      </c>
      <c r="C19" s="56" t="s">
        <v>25</v>
      </c>
      <c r="D19" s="49">
        <v>80000</v>
      </c>
      <c r="E19" s="49">
        <v>31397</v>
      </c>
      <c r="F19" s="49">
        <v>31397</v>
      </c>
      <c r="G19" s="49"/>
      <c r="H19" s="49"/>
      <c r="I19" s="49"/>
      <c r="J19" s="49"/>
      <c r="K19" s="49"/>
      <c r="L19" s="57">
        <f t="shared" si="1"/>
        <v>39.246249999999996</v>
      </c>
    </row>
    <row r="20" spans="1:12" ht="36">
      <c r="A20" s="60"/>
      <c r="B20" s="59">
        <v>85214</v>
      </c>
      <c r="C20" s="61" t="s">
        <v>26</v>
      </c>
      <c r="D20" s="62">
        <v>768923</v>
      </c>
      <c r="E20" s="62">
        <v>405635</v>
      </c>
      <c r="F20" s="62">
        <v>405635</v>
      </c>
      <c r="G20" s="62"/>
      <c r="H20" s="62"/>
      <c r="I20" s="62"/>
      <c r="J20" s="62"/>
      <c r="K20" s="62"/>
      <c r="L20" s="63">
        <f t="shared" si="1"/>
        <v>52.7536567380609</v>
      </c>
    </row>
    <row r="21" spans="1:12" ht="24" customHeight="1" thickBot="1">
      <c r="A21" s="59"/>
      <c r="B21" s="59">
        <v>85228</v>
      </c>
      <c r="C21" s="61" t="s">
        <v>27</v>
      </c>
      <c r="D21" s="62">
        <v>53000</v>
      </c>
      <c r="E21" s="49">
        <v>26377</v>
      </c>
      <c r="F21" s="49">
        <v>26377</v>
      </c>
      <c r="G21" s="49">
        <v>25227</v>
      </c>
      <c r="H21" s="49"/>
      <c r="I21" s="49"/>
      <c r="J21" s="49"/>
      <c r="K21" s="50"/>
      <c r="L21" s="51">
        <f t="shared" si="1"/>
        <v>49.76792452830189</v>
      </c>
    </row>
    <row r="22" spans="1:12" ht="16.5" thickBot="1">
      <c r="A22" s="64"/>
      <c r="B22" s="65" t="s">
        <v>28</v>
      </c>
      <c r="C22" s="65"/>
      <c r="D22" s="66">
        <f>SUM(D17+D15+D13)</f>
        <v>11794011</v>
      </c>
      <c r="E22" s="67">
        <f aca="true" t="shared" si="4" ref="E22:K22">SUM(E17+E15+E13)</f>
        <v>3960128</v>
      </c>
      <c r="F22" s="67">
        <f t="shared" si="4"/>
        <v>3960128</v>
      </c>
      <c r="G22" s="68">
        <f t="shared" si="4"/>
        <v>286210</v>
      </c>
      <c r="H22" s="68">
        <f t="shared" si="4"/>
        <v>0</v>
      </c>
      <c r="I22" s="68">
        <f t="shared" si="4"/>
        <v>0</v>
      </c>
      <c r="J22" s="68">
        <f t="shared" si="4"/>
        <v>0</v>
      </c>
      <c r="K22" s="68">
        <f t="shared" si="4"/>
        <v>0</v>
      </c>
      <c r="L22" s="69">
        <f t="shared" si="1"/>
        <v>33.57744875767879</v>
      </c>
    </row>
  </sheetData>
  <sheetProtection/>
  <mergeCells count="17">
    <mergeCell ref="A1:L1"/>
    <mergeCell ref="K7:L7"/>
    <mergeCell ref="L8:L11"/>
    <mergeCell ref="A6:L6"/>
    <mergeCell ref="A8:A11"/>
    <mergeCell ref="B8:B11"/>
    <mergeCell ref="C8:C11"/>
    <mergeCell ref="K8:K11"/>
    <mergeCell ref="D8:D11"/>
    <mergeCell ref="F10:F11"/>
    <mergeCell ref="B22:C22"/>
    <mergeCell ref="A3:L3"/>
    <mergeCell ref="A5:L5"/>
    <mergeCell ref="F8:J9"/>
    <mergeCell ref="G10:J10"/>
    <mergeCell ref="E8:E11"/>
    <mergeCell ref="A19:A20"/>
  </mergeCells>
  <printOptions/>
  <pageMargins left="0.4330708661417323" right="0.35433070866141736" top="0.984251968503937" bottom="0.7874015748031497" header="0.5118110236220472" footer="0.5118110236220472"/>
  <pageSetup firstPageNumber="72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2006-08-30T13:10:51Z</dcterms:created>
  <dcterms:modified xsi:type="dcterms:W3CDTF">2006-08-30T13:10:58Z</dcterms:modified>
  <cp:category/>
  <cp:version/>
  <cp:contentType/>
  <cp:contentStatus/>
</cp:coreProperties>
</file>